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c\МОЙ ДОКУМЕНТЫ\РАЙОННЫЙ СОВЕТ ДЕПУТАТОВ\ПУБЛИЧНЫЕ СЛУШАНЬЯ\2021\исполБюджет\"/>
    </mc:Choice>
  </mc:AlternateContent>
  <bookViews>
    <workbookView xWindow="0" yWindow="0" windowWidth="2160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E19" i="1"/>
  <c r="G7" i="1"/>
  <c r="G8" i="1"/>
  <c r="G9" i="1"/>
  <c r="G10" i="1"/>
  <c r="G11" i="1"/>
  <c r="G12" i="1"/>
  <c r="G13" i="1"/>
  <c r="G14" i="1"/>
  <c r="G15" i="1"/>
  <c r="G16" i="1"/>
  <c r="G17" i="1"/>
  <c r="G20" i="1"/>
  <c r="G21" i="1"/>
  <c r="G22" i="1"/>
  <c r="G23" i="1"/>
  <c r="G24" i="1"/>
  <c r="G25" i="1"/>
  <c r="G6" i="1"/>
  <c r="F26" i="1"/>
  <c r="E26" i="1"/>
  <c r="E27" i="1" l="1"/>
  <c r="G26" i="1"/>
  <c r="F27" i="1"/>
  <c r="G27" i="1" s="1"/>
  <c r="G19" i="1"/>
</calcChain>
</file>

<file path=xl/sharedStrings.xml><?xml version="1.0" encoding="utf-8"?>
<sst xmlns="http://schemas.openxmlformats.org/spreadsheetml/2006/main" count="69" uniqueCount="68">
  <si>
    <t>№ п/п</t>
  </si>
  <si>
    <t>КБК</t>
  </si>
  <si>
    <t>план 2020</t>
  </si>
  <si>
    <t>факт 2020</t>
  </si>
  <si>
    <t>наименование кода дохода</t>
  </si>
  <si>
    <t>% исполнения</t>
  </si>
  <si>
    <t>Налог на доходы физических лиц</t>
  </si>
  <si>
    <t>Акцизы по подакцизным товарам(продукции), производимые на территории Российской Федерации</t>
  </si>
  <si>
    <t>1.</t>
  </si>
  <si>
    <t>2.</t>
  </si>
  <si>
    <t>3.</t>
  </si>
  <si>
    <t>Налог взимаемый с применением упрощенной системы налогообложени</t>
  </si>
  <si>
    <t>4.</t>
  </si>
  <si>
    <t>Единый налог на вмененный доход для отдельных видов деятельности</t>
  </si>
  <si>
    <t>5.</t>
  </si>
  <si>
    <t>Единый сельскохозяйственный налог</t>
  </si>
  <si>
    <t>6.</t>
  </si>
  <si>
    <t>000 10800000 00 0000 000</t>
  </si>
  <si>
    <t>Государственная пошлина</t>
  </si>
  <si>
    <t>7.</t>
  </si>
  <si>
    <t xml:space="preserve">Доходы, от использования имущества, находящегося в  государственной и муниципальной собственности </t>
  </si>
  <si>
    <t>8.</t>
  </si>
  <si>
    <t>Плата за негативное воздействие на окружающую среду</t>
  </si>
  <si>
    <t>9.</t>
  </si>
  <si>
    <t>10.</t>
  </si>
  <si>
    <t>000 11600000 05 0000 000</t>
  </si>
  <si>
    <t>11.</t>
  </si>
  <si>
    <t>Штрафы, санкции, возмещение ущеба</t>
  </si>
  <si>
    <t>Итого налоговые и неналоговые доходы</t>
  </si>
  <si>
    <t>000 10000000 00 0000 000</t>
  </si>
  <si>
    <t>13.</t>
  </si>
  <si>
    <t>182 10102000 01 0000 110</t>
  </si>
  <si>
    <t>182 10501000 00 0000 110</t>
  </si>
  <si>
    <t>182 10502010 02 4000 110</t>
  </si>
  <si>
    <t>182 10503000 01 0000 110</t>
  </si>
  <si>
    <t>000 11300000 00 0000 130</t>
  </si>
  <si>
    <t>Доходы от оказания платных услуг и компенсаций затрат государства</t>
  </si>
  <si>
    <t>000 11400000 00 0000 410</t>
  </si>
  <si>
    <t>000 11100000 00 0000 000</t>
  </si>
  <si>
    <t>100 10300000 00 0000 110</t>
  </si>
  <si>
    <t>000 11200000 00 0000 120</t>
  </si>
  <si>
    <t>Доходы отпродажи материальных и нематериальных активов</t>
  </si>
  <si>
    <t>14.</t>
  </si>
  <si>
    <t>15.</t>
  </si>
  <si>
    <t>16.</t>
  </si>
  <si>
    <t>17.</t>
  </si>
  <si>
    <t>12.</t>
  </si>
  <si>
    <t>182 10504020 02 0000 110</t>
  </si>
  <si>
    <t>Налог,взимаемый в связи с применением патентной системы налогообложения, зачисляемой в бюджеты муниципальных районов</t>
  </si>
  <si>
    <t>Дотации бюджетам  бюджетной системы Российской Федерации</t>
  </si>
  <si>
    <t>Субсидии бюджетам  бюджетной системы Российской Федерации</t>
  </si>
  <si>
    <t>Субвенции</t>
  </si>
  <si>
    <t>Иные межбюджетные трансферты</t>
  </si>
  <si>
    <t>Прочие безвозмездные поступления</t>
  </si>
  <si>
    <t>092 2021000 00 0000 150</t>
  </si>
  <si>
    <t>092 2022000 00 0000 150</t>
  </si>
  <si>
    <t>092 2023000 00 0000 150</t>
  </si>
  <si>
    <t>Исполнения доходной части бюджета Панкрушихинского района за 2020 год</t>
  </si>
  <si>
    <t>18.</t>
  </si>
  <si>
    <t>Возврат остатков субсидий, субвенций и иных межбюджетных трансфертов, имеющих целевое назначение</t>
  </si>
  <si>
    <t>Итого безвозмездные поступления</t>
  </si>
  <si>
    <t>000 20000000 00 0000 000</t>
  </si>
  <si>
    <t>000 21900000 00 0000 150</t>
  </si>
  <si>
    <t>092 20700000 00 0000 150</t>
  </si>
  <si>
    <t>092 20400000 00 0000 150</t>
  </si>
  <si>
    <t>ИТОГО ДОХОДОВ</t>
  </si>
  <si>
    <t>Прочие ненелоговые доходы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</si>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</sst>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Font="1" applyBorder="1"/>
    <xf numFmtId="0" fontId="5" fillId="0" borderId="0" xfId="0" applyFont="1"/>
    <xf numFmtId="0" fontId="5" fillId="2" borderId="2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3" fillId="0" borderId="0" xfId="0" applyFont="1"/>
    <xf numFmtId="164" fontId="0" fillId="0" borderId="1" xfId="0" applyNumberFormat="1" applyBorder="1"/>
    <xf numFmtId="0" fontId="6" fillId="0" borderId="1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view="pageLayout" workbookViewId="0">
      <selection activeCell="D31" sqref="D31"/>
    </sheetView>
  </sheetViews>
  <sheetFormatPr defaultRowHeight="15" x14ac:dyDescent="0.25"/>
  <cols>
    <col min="2" max="2" width="6.140625" customWidth="1"/>
    <col min="3" max="3" width="35" customWidth="1"/>
    <col min="4" max="4" width="37.28515625" customWidth="1"/>
    <col min="5" max="5" width="12.85546875" customWidth="1"/>
    <col min="6" max="6" width="13.28515625" customWidth="1"/>
  </cols>
  <sheetData>
    <row r="1" spans="1:7" x14ac:dyDescent="0.25">
      <c r="A1" s="15"/>
      <c r="E1" t="s">
        <v>67</v>
      </c>
    </row>
    <row r="3" spans="1:7" ht="18.75" x14ac:dyDescent="0.3">
      <c r="C3" s="3" t="s">
        <v>57</v>
      </c>
      <c r="D3" s="3"/>
    </row>
    <row r="4" spans="1:7" ht="18.75" x14ac:dyDescent="0.3">
      <c r="C4" s="3"/>
      <c r="D4" s="3"/>
    </row>
    <row r="5" spans="1:7" ht="45" x14ac:dyDescent="0.25">
      <c r="B5" s="6" t="s">
        <v>0</v>
      </c>
      <c r="C5" s="6" t="s">
        <v>1</v>
      </c>
      <c r="D5" s="6" t="s">
        <v>4</v>
      </c>
      <c r="E5" s="6" t="s">
        <v>2</v>
      </c>
      <c r="F5" s="6" t="s">
        <v>3</v>
      </c>
      <c r="G5" s="7" t="s">
        <v>5</v>
      </c>
    </row>
    <row r="6" spans="1:7" x14ac:dyDescent="0.25">
      <c r="B6" s="1" t="s">
        <v>8</v>
      </c>
      <c r="C6" s="1" t="s">
        <v>31</v>
      </c>
      <c r="D6" s="1" t="s">
        <v>6</v>
      </c>
      <c r="E6" s="1">
        <v>36903</v>
      </c>
      <c r="F6" s="1">
        <v>37914.199999999997</v>
      </c>
      <c r="G6" s="13">
        <f>SUM(F6/E6*100)</f>
        <v>102.74015662683249</v>
      </c>
    </row>
    <row r="7" spans="1:7" ht="45" x14ac:dyDescent="0.25">
      <c r="B7" s="1" t="s">
        <v>9</v>
      </c>
      <c r="C7" s="1" t="s">
        <v>39</v>
      </c>
      <c r="D7" s="2" t="s">
        <v>7</v>
      </c>
      <c r="E7" s="1">
        <v>4234.8</v>
      </c>
      <c r="F7" s="1">
        <v>4157.2</v>
      </c>
      <c r="G7" s="13">
        <f t="shared" ref="G7:G27" si="0">SUM(F7/E7*100)</f>
        <v>98.167563993577019</v>
      </c>
    </row>
    <row r="8" spans="1:7" ht="45" x14ac:dyDescent="0.25">
      <c r="B8" s="1" t="s">
        <v>10</v>
      </c>
      <c r="C8" s="1" t="s">
        <v>32</v>
      </c>
      <c r="D8" s="2" t="s">
        <v>11</v>
      </c>
      <c r="E8" s="1">
        <v>2369.1999999999998</v>
      </c>
      <c r="F8" s="1">
        <v>2438.1999999999998</v>
      </c>
      <c r="G8" s="13">
        <f t="shared" si="0"/>
        <v>102.91237548539591</v>
      </c>
    </row>
    <row r="9" spans="1:7" ht="30" x14ac:dyDescent="0.25">
      <c r="B9" s="1" t="s">
        <v>12</v>
      </c>
      <c r="C9" s="1" t="s">
        <v>33</v>
      </c>
      <c r="D9" s="2" t="s">
        <v>13</v>
      </c>
      <c r="E9" s="1">
        <v>2995.2</v>
      </c>
      <c r="F9" s="1">
        <v>3033.2</v>
      </c>
      <c r="G9" s="13">
        <f t="shared" si="0"/>
        <v>101.26869658119656</v>
      </c>
    </row>
    <row r="10" spans="1:7" x14ac:dyDescent="0.25">
      <c r="B10" s="1" t="s">
        <v>14</v>
      </c>
      <c r="C10" s="1" t="s">
        <v>34</v>
      </c>
      <c r="D10" s="1" t="s">
        <v>15</v>
      </c>
      <c r="E10" s="1">
        <v>1218.4000000000001</v>
      </c>
      <c r="F10" s="1">
        <v>1218.4000000000001</v>
      </c>
      <c r="G10" s="13">
        <f t="shared" si="0"/>
        <v>100</v>
      </c>
    </row>
    <row r="11" spans="1:7" ht="60" x14ac:dyDescent="0.25">
      <c r="B11" s="1" t="s">
        <v>16</v>
      </c>
      <c r="C11" s="2" t="s">
        <v>47</v>
      </c>
      <c r="D11" s="2" t="s">
        <v>48</v>
      </c>
      <c r="E11" s="1">
        <v>79.7</v>
      </c>
      <c r="F11" s="1">
        <v>79.7</v>
      </c>
      <c r="G11" s="13">
        <f t="shared" si="0"/>
        <v>100</v>
      </c>
    </row>
    <row r="12" spans="1:7" ht="18" customHeight="1" x14ac:dyDescent="0.25">
      <c r="B12" s="1" t="s">
        <v>19</v>
      </c>
      <c r="C12" s="1" t="s">
        <v>17</v>
      </c>
      <c r="D12" s="1" t="s">
        <v>18</v>
      </c>
      <c r="E12" s="1">
        <v>1110.5999999999999</v>
      </c>
      <c r="F12" s="1">
        <v>1130.5</v>
      </c>
      <c r="G12" s="13">
        <f t="shared" si="0"/>
        <v>101.79182423915</v>
      </c>
    </row>
    <row r="13" spans="1:7" ht="63" x14ac:dyDescent="0.25">
      <c r="B13" s="1" t="s">
        <v>21</v>
      </c>
      <c r="C13" s="1" t="s">
        <v>38</v>
      </c>
      <c r="D13" s="4" t="s">
        <v>20</v>
      </c>
      <c r="E13" s="1">
        <v>10927</v>
      </c>
      <c r="F13" s="1">
        <v>11287.4</v>
      </c>
      <c r="G13" s="13">
        <f t="shared" si="0"/>
        <v>103.2982520362405</v>
      </c>
    </row>
    <row r="14" spans="1:7" ht="28.9" customHeight="1" x14ac:dyDescent="0.25">
      <c r="B14" s="1" t="s">
        <v>23</v>
      </c>
      <c r="C14" s="1" t="s">
        <v>40</v>
      </c>
      <c r="D14" s="2" t="s">
        <v>22</v>
      </c>
      <c r="E14" s="1">
        <v>31.8</v>
      </c>
      <c r="F14" s="1">
        <v>32.299999999999997</v>
      </c>
      <c r="G14" s="13">
        <f t="shared" si="0"/>
        <v>101.57232704402514</v>
      </c>
    </row>
    <row r="15" spans="1:7" ht="27.6" customHeight="1" x14ac:dyDescent="0.25">
      <c r="B15" s="1" t="s">
        <v>24</v>
      </c>
      <c r="C15" s="1" t="s">
        <v>35</v>
      </c>
      <c r="D15" s="2" t="s">
        <v>36</v>
      </c>
      <c r="E15" s="1">
        <v>1830.6</v>
      </c>
      <c r="F15" s="1">
        <v>1750</v>
      </c>
      <c r="G15" s="13">
        <f t="shared" si="0"/>
        <v>95.597071998251948</v>
      </c>
    </row>
    <row r="16" spans="1:7" ht="31.15" customHeight="1" x14ac:dyDescent="0.25">
      <c r="B16" s="1" t="s">
        <v>26</v>
      </c>
      <c r="C16" s="1" t="s">
        <v>37</v>
      </c>
      <c r="D16" s="5" t="s">
        <v>41</v>
      </c>
      <c r="E16" s="1">
        <v>219</v>
      </c>
      <c r="F16" s="1">
        <v>219</v>
      </c>
      <c r="G16" s="13">
        <f t="shared" si="0"/>
        <v>100</v>
      </c>
    </row>
    <row r="17" spans="2:7" x14ac:dyDescent="0.25">
      <c r="B17" s="1" t="s">
        <v>46</v>
      </c>
      <c r="C17" s="8" t="s">
        <v>25</v>
      </c>
      <c r="D17" s="1" t="s">
        <v>27</v>
      </c>
      <c r="E17" s="1">
        <v>342.8</v>
      </c>
      <c r="F17" s="1">
        <v>347.7</v>
      </c>
      <c r="G17" s="13">
        <f t="shared" si="0"/>
        <v>101.42940490081681</v>
      </c>
    </row>
    <row r="18" spans="2:7" x14ac:dyDescent="0.25">
      <c r="B18" s="1" t="s">
        <v>30</v>
      </c>
      <c r="C18" s="1" t="s">
        <v>66</v>
      </c>
      <c r="D18" s="1"/>
      <c r="E18" s="1"/>
      <c r="F18" s="1">
        <v>-5</v>
      </c>
      <c r="G18" s="13"/>
    </row>
    <row r="19" spans="2:7" x14ac:dyDescent="0.25">
      <c r="B19" s="1"/>
      <c r="C19" s="6" t="s">
        <v>29</v>
      </c>
      <c r="D19" s="6" t="s">
        <v>28</v>
      </c>
      <c r="E19" s="6">
        <f>SUM(E6:E17)</f>
        <v>62262.1</v>
      </c>
      <c r="F19" s="6">
        <f>SUM(F6:F18)</f>
        <v>63602.799999999988</v>
      </c>
      <c r="G19" s="13">
        <f t="shared" si="0"/>
        <v>102.15331638348206</v>
      </c>
    </row>
    <row r="20" spans="2:7" ht="32.25" thickBot="1" x14ac:dyDescent="0.3">
      <c r="B20" s="1" t="s">
        <v>42</v>
      </c>
      <c r="C20" s="9" t="s">
        <v>54</v>
      </c>
      <c r="D20" s="4" t="s">
        <v>49</v>
      </c>
      <c r="E20" s="1">
        <v>48722</v>
      </c>
      <c r="F20" s="1">
        <v>48722</v>
      </c>
      <c r="G20" s="13">
        <f t="shared" si="0"/>
        <v>100</v>
      </c>
    </row>
    <row r="21" spans="2:7" ht="32.25" thickBot="1" x14ac:dyDescent="0.3">
      <c r="B21" s="1" t="s">
        <v>43</v>
      </c>
      <c r="C21" s="10" t="s">
        <v>55</v>
      </c>
      <c r="D21" s="4" t="s">
        <v>50</v>
      </c>
      <c r="E21" s="1">
        <v>98304.8</v>
      </c>
      <c r="F21" s="1">
        <v>80444</v>
      </c>
      <c r="G21" s="13">
        <f t="shared" si="0"/>
        <v>81.831202545552202</v>
      </c>
    </row>
    <row r="22" spans="2:7" ht="15.75" thickBot="1" x14ac:dyDescent="0.3">
      <c r="B22" s="1" t="s">
        <v>44</v>
      </c>
      <c r="C22" s="10" t="s">
        <v>56</v>
      </c>
      <c r="D22" s="2" t="s">
        <v>51</v>
      </c>
      <c r="E22" s="1">
        <v>124413.7</v>
      </c>
      <c r="F22" s="1">
        <v>123578.8</v>
      </c>
      <c r="G22" s="13">
        <f t="shared" si="0"/>
        <v>99.328932424644563</v>
      </c>
    </row>
    <row r="23" spans="2:7" x14ac:dyDescent="0.25">
      <c r="B23" s="1" t="s">
        <v>45</v>
      </c>
      <c r="C23" s="1" t="s">
        <v>64</v>
      </c>
      <c r="D23" s="11" t="s">
        <v>52</v>
      </c>
      <c r="E23" s="1">
        <v>5428.8</v>
      </c>
      <c r="F23" s="1">
        <v>5382</v>
      </c>
      <c r="G23" s="13">
        <f t="shared" si="0"/>
        <v>99.137931034482747</v>
      </c>
    </row>
    <row r="24" spans="2:7" ht="20.45" customHeight="1" x14ac:dyDescent="0.35">
      <c r="B24" s="1" t="s">
        <v>58</v>
      </c>
      <c r="C24" s="1" t="s">
        <v>63</v>
      </c>
      <c r="D24" s="4" t="s">
        <v>53</v>
      </c>
      <c r="E24" s="1">
        <v>2206.8000000000002</v>
      </c>
      <c r="F24" s="14">
        <v>2215</v>
      </c>
      <c r="G24" s="13">
        <f t="shared" si="0"/>
        <v>100.37157875657059</v>
      </c>
    </row>
    <row r="25" spans="2:7" ht="45" x14ac:dyDescent="0.25">
      <c r="B25" s="1" t="s">
        <v>58</v>
      </c>
      <c r="C25" s="2" t="s">
        <v>62</v>
      </c>
      <c r="D25" s="2" t="s">
        <v>59</v>
      </c>
      <c r="E25" s="6">
        <v>-1129.5999999999999</v>
      </c>
      <c r="F25" s="6">
        <v>-1129.5999999999999</v>
      </c>
      <c r="G25" s="13">
        <f t="shared" si="0"/>
        <v>100</v>
      </c>
    </row>
    <row r="26" spans="2:7" x14ac:dyDescent="0.25">
      <c r="B26" s="1"/>
      <c r="C26" s="6" t="s">
        <v>61</v>
      </c>
      <c r="D26" s="6" t="s">
        <v>60</v>
      </c>
      <c r="E26" s="6">
        <f>SUM(E20:E25)</f>
        <v>277946.5</v>
      </c>
      <c r="F26" s="6">
        <f>SUM(F20:F25)</f>
        <v>259212.19999999998</v>
      </c>
      <c r="G26" s="13">
        <f t="shared" si="0"/>
        <v>93.259746030261212</v>
      </c>
    </row>
    <row r="27" spans="2:7" ht="18" customHeight="1" x14ac:dyDescent="0.25">
      <c r="D27" s="12" t="s">
        <v>65</v>
      </c>
      <c r="E27" s="12">
        <f>SUM(E26,E19)</f>
        <v>340208.6</v>
      </c>
      <c r="F27" s="12">
        <f>SUM(F26,F19)</f>
        <v>322815</v>
      </c>
      <c r="G27" s="13">
        <f t="shared" si="0"/>
        <v>94.887372041741457</v>
      </c>
    </row>
    <row r="29" spans="2:7" ht="18" customHeight="1" x14ac:dyDescent="0.25"/>
    <row r="35" spans="15:20" x14ac:dyDescent="0.25">
      <c r="O35" s="15"/>
      <c r="P35" s="15"/>
      <c r="Q35" s="15"/>
      <c r="R35" s="15"/>
      <c r="S35" s="15"/>
      <c r="T35" s="15"/>
    </row>
    <row r="36" spans="15:20" x14ac:dyDescent="0.25">
      <c r="O36" s="15"/>
      <c r="P36" s="15"/>
      <c r="Q36" s="15"/>
      <c r="R36" s="15"/>
      <c r="S36" s="15"/>
      <c r="T36" s="15"/>
    </row>
    <row r="37" spans="15:20" x14ac:dyDescent="0.25">
      <c r="O37" s="15"/>
      <c r="P37" s="15"/>
      <c r="Q37" s="15"/>
      <c r="R37" s="15"/>
      <c r="S37" s="15"/>
      <c r="T37" s="15"/>
    </row>
    <row r="38" spans="15:20" x14ac:dyDescent="0.25">
      <c r="O38" s="15"/>
      <c r="P38" s="15"/>
      <c r="Q38" s="15"/>
      <c r="R38" s="15"/>
      <c r="S38" s="15"/>
      <c r="T38" s="15"/>
    </row>
    <row r="39" spans="15:20" x14ac:dyDescent="0.25">
      <c r="O39" s="15"/>
      <c r="P39" s="15"/>
      <c r="Q39" s="15"/>
      <c r="R39" s="15"/>
      <c r="S39" s="15"/>
      <c r="T39" s="15"/>
    </row>
    <row r="40" spans="15:20" x14ac:dyDescent="0.25">
      <c r="O40" s="15"/>
      <c r="P40" s="15"/>
      <c r="Q40" s="15"/>
      <c r="R40" s="15"/>
      <c r="S40" s="15"/>
      <c r="T40" s="15"/>
    </row>
  </sheetData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</cp:lastModifiedBy>
  <cp:lastPrinted>2021-01-25T03:21:21Z</cp:lastPrinted>
  <dcterms:created xsi:type="dcterms:W3CDTF">2020-12-23T01:55:26Z</dcterms:created>
  <dcterms:modified xsi:type="dcterms:W3CDTF">2021-03-11T04:37:43Z</dcterms:modified>
</cp:coreProperties>
</file>